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CI - Angel Díaz\Desktop\"/>
    </mc:Choice>
  </mc:AlternateContent>
  <xr:revisionPtr revIDLastSave="0" documentId="13_ncr:1_{49EE1024-76EA-4883-83B7-C3F3C58F5557}" xr6:coauthVersionLast="47" xr6:coauthVersionMax="47" xr10:uidLastSave="{00000000-0000-0000-0000-000000000000}"/>
  <bookViews>
    <workbookView xWindow="3195" yWindow="30" windowWidth="24390" windowHeight="15570" xr2:uid="{2E0CF246-CA55-4855-9287-A9B5C838B1E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G19" i="1"/>
  <c r="G18" i="1"/>
  <c r="G17" i="1"/>
  <c r="G16" i="1"/>
  <c r="G15" i="1"/>
  <c r="G14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<sst xmlns="http://schemas.openxmlformats.org/spreadsheetml/2006/main" count="57" uniqueCount="55">
  <si>
    <t>Estadística Descriptiva</t>
  </si>
  <si>
    <t>Deseamos obtener un resumen de datos estadísticos de una lista de nombres y edades.</t>
  </si>
  <si>
    <t>Nombre</t>
  </si>
  <si>
    <t>Edad</t>
  </si>
  <si>
    <t>Alejandra</t>
  </si>
  <si>
    <t>Bruno</t>
  </si>
  <si>
    <t>X̅</t>
  </si>
  <si>
    <t>PROMEDIO()</t>
  </si>
  <si>
    <t>Cinthia</t>
  </si>
  <si>
    <t>EEM</t>
  </si>
  <si>
    <t>S / RAIZ( N)</t>
  </si>
  <si>
    <t>Daniel</t>
  </si>
  <si>
    <t>Me (µ)</t>
  </si>
  <si>
    <t>MEDIANA()</t>
  </si>
  <si>
    <t>Elena</t>
  </si>
  <si>
    <r>
      <t>M</t>
    </r>
    <r>
      <rPr>
        <b/>
        <i/>
        <sz val="8"/>
        <color theme="5"/>
        <rFont val="Calibri"/>
        <family val="2"/>
        <scheme val="minor"/>
      </rPr>
      <t>0</t>
    </r>
  </si>
  <si>
    <t>MODA()</t>
  </si>
  <si>
    <t>Fabiola</t>
  </si>
  <si>
    <t>S (σ)</t>
  </si>
  <si>
    <t>DESVEST.M()</t>
  </si>
  <si>
    <t>Gustavo</t>
  </si>
  <si>
    <r>
      <t>S</t>
    </r>
    <r>
      <rPr>
        <b/>
        <i/>
        <vertAlign val="superscript"/>
        <sz val="11"/>
        <color theme="9"/>
        <rFont val="Calibri"/>
        <family val="2"/>
        <scheme val="minor"/>
      </rPr>
      <t>2</t>
    </r>
  </si>
  <si>
    <t>VAR.S()</t>
  </si>
  <si>
    <t>Hilda</t>
  </si>
  <si>
    <t>K</t>
  </si>
  <si>
    <t>CURTOSIS()</t>
  </si>
  <si>
    <t>Ignacio</t>
  </si>
  <si>
    <r>
      <t>A</t>
    </r>
    <r>
      <rPr>
        <b/>
        <i/>
        <sz val="8"/>
        <color rgb="FF0070C0"/>
        <rFont val="Calibri"/>
        <family val="2"/>
        <scheme val="minor"/>
      </rPr>
      <t>S</t>
    </r>
  </si>
  <si>
    <t>COEFICIENTE.ASIMETRIA()</t>
  </si>
  <si>
    <t>Javier</t>
  </si>
  <si>
    <t>Rango</t>
  </si>
  <si>
    <t>Max - Min</t>
  </si>
  <si>
    <t>Min</t>
  </si>
  <si>
    <t>MIN()</t>
  </si>
  <si>
    <t>Max</t>
  </si>
  <si>
    <t>MAX()</t>
  </si>
  <si>
    <r>
      <t>∑</t>
    </r>
    <r>
      <rPr>
        <b/>
        <i/>
        <sz val="11"/>
        <color rgb="FF0070C0"/>
        <rFont val="Calibri"/>
        <family val="2"/>
      </rPr>
      <t>n</t>
    </r>
  </si>
  <si>
    <t>SUMA(rango)</t>
  </si>
  <si>
    <t>N</t>
  </si>
  <si>
    <t>CONTAR()</t>
  </si>
  <si>
    <t>Distribución de Frecuencias</t>
  </si>
  <si>
    <t>Tendencia Central</t>
  </si>
  <si>
    <t>Dispersión o Variabilidad</t>
  </si>
  <si>
    <t>Media</t>
  </si>
  <si>
    <t>Error típico</t>
  </si>
  <si>
    <t>Mediana</t>
  </si>
  <si>
    <t>Moda</t>
  </si>
  <si>
    <t>Desviación estándar</t>
  </si>
  <si>
    <t>Varianza de la muestra</t>
  </si>
  <si>
    <t>Curtosis</t>
  </si>
  <si>
    <t>Coeficiente de asimetría</t>
  </si>
  <si>
    <t>Mínimo</t>
  </si>
  <si>
    <t>Máximo</t>
  </si>
  <si>
    <t>Suma</t>
  </si>
  <si>
    <t>Cuenta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</si>
</sst>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5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9"/>
      <name val="Calibri"/>
      <family val="2"/>
      <scheme val="minor"/>
    </font>
    <font>
      <b/>
      <i/>
      <sz val="11"/>
      <color theme="5"/>
      <name val="Calibri"/>
      <family val="2"/>
      <scheme val="minor"/>
    </font>
    <font>
      <b/>
      <i/>
      <sz val="8"/>
      <color theme="5"/>
      <name val="Calibri"/>
      <family val="2"/>
      <scheme val="minor"/>
    </font>
    <font>
      <b/>
      <i/>
      <sz val="11"/>
      <color theme="9"/>
      <name val="Calibri"/>
      <family val="2"/>
      <scheme val="minor"/>
    </font>
    <font>
      <b/>
      <i/>
      <vertAlign val="superscript"/>
      <sz val="11"/>
      <color theme="9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i/>
      <sz val="8"/>
      <color rgb="FF0070C0"/>
      <name val="Calibri"/>
      <family val="2"/>
      <scheme val="minor"/>
    </font>
    <font>
      <b/>
      <i/>
      <sz val="10"/>
      <color rgb="FF0070C0"/>
      <name val="Calibri"/>
      <family val="2"/>
      <scheme val="minor"/>
    </font>
    <font>
      <b/>
      <i/>
      <sz val="10"/>
      <color rgb="FF0070C0"/>
      <name val="Calibri"/>
      <family val="2"/>
    </font>
    <font>
      <b/>
      <i/>
      <sz val="11"/>
      <color rgb="FF0070C0"/>
      <name val="Calibri"/>
      <family val="2"/>
    </font>
    <font>
      <sz val="11"/>
      <color rgb="FF202124"/>
      <name val="Arial"/>
      <family val="2"/>
    </font>
    <font>
      <b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</fills>
  <borders count="9">
    <border>
      <left/>
      <right/>
      <top/>
      <bottom/>
      <diagonal/>
    </border>
    <border>
      <left style="mediumDashed">
        <color theme="7"/>
      </left>
      <right/>
      <top style="mediumDashed">
        <color theme="7"/>
      </top>
      <bottom/>
      <diagonal/>
    </border>
    <border>
      <left/>
      <right/>
      <top style="mediumDashed">
        <color theme="7"/>
      </top>
      <bottom/>
      <diagonal/>
    </border>
    <border>
      <left/>
      <right style="mediumDashed">
        <color theme="7"/>
      </right>
      <top style="mediumDashed">
        <color theme="7"/>
      </top>
      <bottom/>
      <diagonal/>
    </border>
    <border>
      <left style="mediumDashed">
        <color theme="7"/>
      </left>
      <right/>
      <top/>
      <bottom style="mediumDashed">
        <color theme="7"/>
      </bottom>
      <diagonal/>
    </border>
    <border>
      <left/>
      <right/>
      <top/>
      <bottom style="mediumDashed">
        <color theme="7"/>
      </bottom>
      <diagonal/>
    </border>
    <border>
      <left/>
      <right style="mediumDashed">
        <color theme="7"/>
      </right>
      <top/>
      <bottom style="mediumDashed">
        <color theme="7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0" xfId="0" applyFont="1" applyFill="1"/>
    <xf numFmtId="0" fontId="0" fillId="2" borderId="0" xfId="0" applyFill="1"/>
    <xf numFmtId="0" fontId="1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64" fontId="3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" fontId="3" fillId="0" borderId="0" xfId="0" applyNumberFormat="1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1" xfId="0" applyFont="1" applyBorder="1" applyAlignment="1">
      <alignment horizontal="left" wrapText="1"/>
    </xf>
    <xf numFmtId="0" fontId="17" fillId="0" borderId="2" xfId="0" applyFont="1" applyBorder="1" applyAlignment="1">
      <alignment horizontal="left" wrapText="1"/>
    </xf>
    <xf numFmtId="0" fontId="17" fillId="0" borderId="3" xfId="0" applyFont="1" applyBorder="1" applyAlignment="1">
      <alignment horizontal="left" wrapText="1"/>
    </xf>
    <xf numFmtId="0" fontId="17" fillId="0" borderId="4" xfId="0" applyFont="1" applyBorder="1" applyAlignment="1">
      <alignment horizontal="left" wrapText="1"/>
    </xf>
    <xf numFmtId="0" fontId="17" fillId="0" borderId="5" xfId="0" applyFont="1" applyBorder="1" applyAlignment="1">
      <alignment horizontal="left" wrapText="1"/>
    </xf>
    <xf numFmtId="0" fontId="17" fillId="0" borderId="6" xfId="0" applyFont="1" applyBorder="1" applyAlignment="1">
      <alignment horizontal="left" wrapText="1"/>
    </xf>
    <xf numFmtId="0" fontId="0" fillId="0" borderId="0" xfId="0" applyFill="1" applyBorder="1" applyAlignment="1"/>
    <xf numFmtId="0" fontId="0" fillId="0" borderId="7" xfId="0" applyFill="1" applyBorder="1" applyAlignment="1"/>
    <xf numFmtId="0" fontId="3" fillId="0" borderId="8" xfId="0" applyFont="1" applyFill="1" applyBorder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233363</xdr:colOff>
      <xdr:row>4</xdr:row>
      <xdr:rowOff>100012</xdr:rowOff>
    </xdr:from>
    <xdr:to>
      <xdr:col>2</xdr:col>
      <xdr:colOff>661987</xdr:colOff>
      <xdr:row>6</xdr:row>
      <xdr:rowOff>90487</xdr:rowOff>
    </xdr:to>
    <xdr:sp macro="" textlink="">
      <xdr:nvSpPr>
        <xdr:cNvPr id="2" name="Flecha: hacia abajo 1">
          <a:extLst>
            <a:ext uri="{FF2B5EF4-FFF2-40B4-BE49-F238E27FC236}">
              <a16:creationId xmlns:a16="http://schemas.microsoft.com/office/drawing/2014/main" id="{BEF421A4-3161-4B2F-9D78-59DD3DA6BEA7}"/>
            </a:ext>
          </a:extLst>
        </xdr:cNvPr>
        <xdr:cNvSpPr/>
      </xdr:nvSpPr>
      <xdr:spPr>
        <a:xfrm rot="16200000">
          <a:off x="1781175" y="838200"/>
          <a:ext cx="381000" cy="428624"/>
        </a:xfrm>
        <a:prstGeom prst="downArrow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7</xdr:col>
      <xdr:colOff>178777</xdr:colOff>
      <xdr:row>20</xdr:row>
      <xdr:rowOff>63012</xdr:rowOff>
    </xdr:from>
    <xdr:to>
      <xdr:col>7</xdr:col>
      <xdr:colOff>557579</xdr:colOff>
      <xdr:row>22</xdr:row>
      <xdr:rowOff>110636</xdr:rowOff>
    </xdr:to>
    <xdr:sp macro="" textlink="">
      <xdr:nvSpPr>
        <xdr:cNvPr id="3" name="Flecha: hacia abajo 2">
          <a:extLst>
            <a:ext uri="{FF2B5EF4-FFF2-40B4-BE49-F238E27FC236}">
              <a16:creationId xmlns:a16="http://schemas.microsoft.com/office/drawing/2014/main" id="{AA578DA6-A34C-4B96-B5CC-EF3002498A25}"/>
            </a:ext>
          </a:extLst>
        </xdr:cNvPr>
        <xdr:cNvSpPr/>
      </xdr:nvSpPr>
      <xdr:spPr>
        <a:xfrm>
          <a:off x="6274777" y="3920637"/>
          <a:ext cx="378802" cy="428624"/>
        </a:xfrm>
        <a:prstGeom prst="downArrow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43EEE-307D-4E4E-A758-529314D4302E}">
  <dimension ref="A2:J26"/>
  <sheetViews>
    <sheetView tabSelected="1" zoomScale="130" zoomScaleNormal="130" workbookViewId="0">
      <selection activeCell="F6" sqref="F6"/>
    </sheetView>
  </sheetViews>
  <sheetFormatPr baseColWidth="10" defaultRowHeight="15" x14ac:dyDescent="0.25"/>
  <cols>
    <col min="4" max="4" width="22.42578125" customWidth="1"/>
  </cols>
  <sheetData>
    <row r="2" spans="1:10" ht="15.75" thickBot="1" x14ac:dyDescent="0.3"/>
    <row r="3" spans="1:10" x14ac:dyDescent="0.25">
      <c r="A3" s="1" t="s">
        <v>0</v>
      </c>
      <c r="B3" s="2"/>
      <c r="C3" s="2"/>
      <c r="E3" s="20" t="s">
        <v>1</v>
      </c>
      <c r="F3" s="21"/>
      <c r="G3" s="21"/>
      <c r="H3" s="21"/>
      <c r="I3" s="21"/>
      <c r="J3" s="22"/>
    </row>
    <row r="4" spans="1:10" ht="15.75" thickBot="1" x14ac:dyDescent="0.3">
      <c r="E4" s="23"/>
      <c r="F4" s="24"/>
      <c r="G4" s="24"/>
      <c r="H4" s="24"/>
      <c r="I4" s="24"/>
      <c r="J4" s="25"/>
    </row>
    <row r="5" spans="1:10" ht="15.75" thickBot="1" x14ac:dyDescent="0.3"/>
    <row r="6" spans="1:10" x14ac:dyDescent="0.25">
      <c r="A6" s="3" t="s">
        <v>2</v>
      </c>
      <c r="B6" s="3" t="s">
        <v>3</v>
      </c>
      <c r="D6" s="28" t="s">
        <v>3</v>
      </c>
      <c r="E6" s="28"/>
      <c r="I6" s="4"/>
    </row>
    <row r="7" spans="1:10" x14ac:dyDescent="0.25">
      <c r="A7" s="5" t="s">
        <v>4</v>
      </c>
      <c r="B7" s="6">
        <v>41</v>
      </c>
      <c r="D7" s="26"/>
      <c r="E7" s="26"/>
    </row>
    <row r="8" spans="1:10" x14ac:dyDescent="0.25">
      <c r="A8" s="5" t="s">
        <v>5</v>
      </c>
      <c r="B8" s="6">
        <v>35</v>
      </c>
      <c r="D8" s="26" t="s">
        <v>43</v>
      </c>
      <c r="E8" s="26">
        <v>32.684210526315788</v>
      </c>
      <c r="G8" s="7">
        <f>AVERAGE(B7:B25)</f>
        <v>32.684210526315788</v>
      </c>
      <c r="H8" s="8" t="s">
        <v>6</v>
      </c>
      <c r="I8" s="9" t="s">
        <v>7</v>
      </c>
    </row>
    <row r="9" spans="1:10" x14ac:dyDescent="0.25">
      <c r="A9" s="5" t="s">
        <v>8</v>
      </c>
      <c r="B9" s="6">
        <v>23</v>
      </c>
      <c r="D9" s="26" t="s">
        <v>44</v>
      </c>
      <c r="E9" s="26">
        <v>2.105482444719756</v>
      </c>
      <c r="G9" s="10">
        <f>G12/SQRT(G20)</f>
        <v>2.105482444719756</v>
      </c>
      <c r="H9" s="11" t="s">
        <v>9</v>
      </c>
      <c r="I9" s="12" t="s">
        <v>10</v>
      </c>
    </row>
    <row r="10" spans="1:10" x14ac:dyDescent="0.25">
      <c r="A10" s="5" t="s">
        <v>11</v>
      </c>
      <c r="B10" s="6">
        <v>42</v>
      </c>
      <c r="D10" s="26" t="s">
        <v>45</v>
      </c>
      <c r="E10" s="26">
        <v>33</v>
      </c>
      <c r="G10" s="13">
        <f>MEDIAN(B7:B25)</f>
        <v>33</v>
      </c>
      <c r="H10" s="14" t="s">
        <v>12</v>
      </c>
      <c r="I10" s="12" t="s">
        <v>13</v>
      </c>
    </row>
    <row r="11" spans="1:10" x14ac:dyDescent="0.25">
      <c r="A11" s="5" t="s">
        <v>14</v>
      </c>
      <c r="B11" s="6">
        <v>34</v>
      </c>
      <c r="D11" s="26" t="s">
        <v>46</v>
      </c>
      <c r="E11" s="26">
        <v>23</v>
      </c>
      <c r="G11" s="10">
        <f>MODE(B7:B25)</f>
        <v>23</v>
      </c>
      <c r="H11" s="14" t="s">
        <v>15</v>
      </c>
      <c r="I11" s="12" t="s">
        <v>16</v>
      </c>
    </row>
    <row r="12" spans="1:10" x14ac:dyDescent="0.25">
      <c r="A12" s="5" t="s">
        <v>17</v>
      </c>
      <c r="B12" s="6">
        <v>23</v>
      </c>
      <c r="D12" s="26" t="s">
        <v>47</v>
      </c>
      <c r="E12" s="26">
        <v>9.1775852039323791</v>
      </c>
      <c r="G12" s="10">
        <f>_xlfn.STDEV.S(B7:B25)</f>
        <v>9.1775852039323791</v>
      </c>
      <c r="H12" s="15" t="s">
        <v>18</v>
      </c>
      <c r="I12" s="9" t="s">
        <v>19</v>
      </c>
    </row>
    <row r="13" spans="1:10" ht="17.25" x14ac:dyDescent="0.25">
      <c r="A13" s="5" t="s">
        <v>20</v>
      </c>
      <c r="B13" s="6">
        <v>26</v>
      </c>
      <c r="D13" s="26" t="s">
        <v>48</v>
      </c>
      <c r="E13" s="26">
        <v>84.228070175438518</v>
      </c>
      <c r="G13" s="10">
        <f>_xlfn.VAR.S(B7:B25)</f>
        <v>84.228070175438518</v>
      </c>
      <c r="H13" s="15" t="s">
        <v>21</v>
      </c>
      <c r="I13" s="9" t="s">
        <v>22</v>
      </c>
    </row>
    <row r="14" spans="1:10" x14ac:dyDescent="0.25">
      <c r="A14" s="5" t="s">
        <v>23</v>
      </c>
      <c r="B14" s="6">
        <v>46</v>
      </c>
      <c r="D14" s="26" t="s">
        <v>49</v>
      </c>
      <c r="E14" s="26">
        <v>-1.3195202559803403</v>
      </c>
      <c r="G14" s="10">
        <f>KURT(B7:B25)</f>
        <v>-1.3195202559803403</v>
      </c>
      <c r="H14" s="16" t="s">
        <v>24</v>
      </c>
      <c r="I14" s="12" t="s">
        <v>25</v>
      </c>
    </row>
    <row r="15" spans="1:10" x14ac:dyDescent="0.25">
      <c r="A15" s="5" t="s">
        <v>26</v>
      </c>
      <c r="B15" s="6">
        <v>40</v>
      </c>
      <c r="D15" s="26" t="s">
        <v>50</v>
      </c>
      <c r="E15" s="26">
        <v>0.12602146938757172</v>
      </c>
      <c r="G15" s="10">
        <f>SKEW(B7:B25)</f>
        <v>0.12602146938757172</v>
      </c>
      <c r="H15" s="16" t="s">
        <v>27</v>
      </c>
      <c r="I15" s="12" t="s">
        <v>28</v>
      </c>
    </row>
    <row r="16" spans="1:10" x14ac:dyDescent="0.25">
      <c r="A16" s="5" t="s">
        <v>29</v>
      </c>
      <c r="B16" s="6">
        <v>34</v>
      </c>
      <c r="D16" s="26" t="s">
        <v>30</v>
      </c>
      <c r="E16" s="26">
        <v>27</v>
      </c>
      <c r="G16" s="13">
        <f>G18-G17</f>
        <v>27</v>
      </c>
      <c r="H16" s="11" t="s">
        <v>30</v>
      </c>
      <c r="I16" s="12" t="s">
        <v>31</v>
      </c>
    </row>
    <row r="17" spans="2:9" x14ac:dyDescent="0.25">
      <c r="B17" s="6">
        <v>33</v>
      </c>
      <c r="D17" s="26" t="s">
        <v>51</v>
      </c>
      <c r="E17" s="26">
        <v>20</v>
      </c>
      <c r="G17" s="13">
        <f>MIN(B7:B25)</f>
        <v>20</v>
      </c>
      <c r="H17" s="17" t="s">
        <v>32</v>
      </c>
      <c r="I17" s="9" t="s">
        <v>33</v>
      </c>
    </row>
    <row r="18" spans="2:9" x14ac:dyDescent="0.25">
      <c r="B18" s="6">
        <v>46</v>
      </c>
      <c r="D18" s="26" t="s">
        <v>52</v>
      </c>
      <c r="E18" s="26">
        <v>47</v>
      </c>
      <c r="G18" s="13">
        <f>MAX(B7:B25)</f>
        <v>47</v>
      </c>
      <c r="H18" s="17" t="s">
        <v>34</v>
      </c>
      <c r="I18" s="9" t="s">
        <v>35</v>
      </c>
    </row>
    <row r="19" spans="2:9" x14ac:dyDescent="0.25">
      <c r="B19" s="6">
        <v>32</v>
      </c>
      <c r="D19" s="26" t="s">
        <v>53</v>
      </c>
      <c r="E19" s="26">
        <v>621</v>
      </c>
      <c r="G19" s="13">
        <f>SUM(B7:B25)</f>
        <v>621</v>
      </c>
      <c r="H19" s="18" t="s">
        <v>36</v>
      </c>
      <c r="I19" s="9" t="s">
        <v>37</v>
      </c>
    </row>
    <row r="20" spans="2:9" ht="15.75" thickBot="1" x14ac:dyDescent="0.3">
      <c r="B20" s="6">
        <v>22</v>
      </c>
      <c r="D20" s="27" t="s">
        <v>54</v>
      </c>
      <c r="E20" s="27">
        <v>19</v>
      </c>
      <c r="G20" s="10">
        <f>COUNT(B7:B25)</f>
        <v>19</v>
      </c>
      <c r="H20" s="17" t="s">
        <v>38</v>
      </c>
      <c r="I20" s="9" t="s">
        <v>39</v>
      </c>
    </row>
    <row r="21" spans="2:9" x14ac:dyDescent="0.25">
      <c r="B21" s="6">
        <v>21</v>
      </c>
    </row>
    <row r="22" spans="2:9" x14ac:dyDescent="0.25">
      <c r="B22" s="6">
        <v>20</v>
      </c>
    </row>
    <row r="23" spans="2:9" x14ac:dyDescent="0.25">
      <c r="B23" s="6">
        <v>23</v>
      </c>
    </row>
    <row r="24" spans="2:9" x14ac:dyDescent="0.25">
      <c r="B24" s="6">
        <v>47</v>
      </c>
      <c r="G24" s="19"/>
      <c r="H24" s="17" t="s">
        <v>40</v>
      </c>
    </row>
    <row r="25" spans="2:9" x14ac:dyDescent="0.25">
      <c r="B25" s="6">
        <v>33</v>
      </c>
      <c r="H25" s="8" t="s">
        <v>41</v>
      </c>
    </row>
    <row r="26" spans="2:9" x14ac:dyDescent="0.25">
      <c r="H26" s="11" t="s">
        <v>42</v>
      </c>
    </row>
  </sheetData>
  <mergeCells count="1">
    <mergeCell ref="E3:J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LCI - Angel Díaz</dc:creator>
  <cp:lastModifiedBy>LCI - Angel Díaz</cp:lastModifiedBy>
  <dcterms:created xsi:type="dcterms:W3CDTF">2022-08-22T13:01:55Z</dcterms:created>
  <dcterms:modified xsi:type="dcterms:W3CDTF">2022-08-22T13:17:28Z</dcterms:modified>
</cp:coreProperties>
</file>